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6" l="1"/>
  <c r="G14" i="16" l="1"/>
  <c r="G15" i="16"/>
  <c r="G16" i="16"/>
  <c r="G17" i="16"/>
  <c r="G18" i="16"/>
  <c r="G19" i="16"/>
  <c r="G20" i="16"/>
  <c r="G13" i="16" l="1"/>
  <c r="F7" i="17"/>
  <c r="B2" i="9" l="1"/>
</calcChain>
</file>

<file path=xl/sharedStrings.xml><?xml version="1.0" encoding="utf-8"?>
<sst xmlns="http://schemas.openxmlformats.org/spreadsheetml/2006/main" count="56" uniqueCount="54">
  <si>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</si>
  <si>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</si>
  <si>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</si>
  <si>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</si>
  <si>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</si>
  <si>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</si>
  <si>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</si>
  <si>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</si>
  <si>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</si>
  <si>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</si>
  <si>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</si>
  <si>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</si>
  <si>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</si>
  <si>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</si>
  <si>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</si>
  <si>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</si>
  <si>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</si>
  <si>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</si>
  <si>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</si>
  <si>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</si>
  <si>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</si>
  <si>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</si>
  <si>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</si>
  <si>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Накладные расходы</t>
  </si>
  <si>
    <t>Сметная прибыль</t>
  </si>
  <si>
    <t>ПНР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</si>
  <si>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</si>
  <si>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</si>
  <si>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</si>
  <si>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</si>
  <si>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</si>
  <si>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</si>
  <si>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</si>
  <si>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</si>
  <si>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</si>
  <si>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</si>
  <si>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</si>
  <si>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</si>
  <si>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</si>
  <si>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</si>
  <si>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</si>
  <si>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</si>
  <si>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</si>
  <si>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</si>
  <si>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</si>
  <si>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</si>
  <si>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</si>
  <si>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Трудозатраты рабочих</t>
  </si>
  <si>
    <t>Трудозатраты механизаторов</t>
  </si>
  <si>
    <t>СМР</t>
  </si>
  <si>
    <t>Лимит. Затраты (временные, зимние, непредвиденные 1,5%)</t>
  </si>
  <si>
    <t>Доп. затраты (прочие с непредвиденными 1,5%)</t>
  </si>
  <si>
    <t>Материалы, оборудование подрядчика</t>
  </si>
  <si>
    <t>Ценовое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</si>
</sst>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0" fillId="4" borderId="18" xfId="0" applyFont="1" applyFill="1" applyBorder="1"/>
    <xf numFmtId="0" fontId="0" fillId="0" borderId="19" xfId="0" applyFont="1" applyBorder="1"/>
    <xf numFmtId="0" fontId="0" fillId="4" borderId="19" xfId="0" applyFont="1" applyFill="1" applyBorder="1"/>
    <xf numFmtId="0" fontId="6" fillId="5" borderId="20" xfId="0" applyFont="1" applyFill="1" applyBorder="1"/>
    <xf numFmtId="0" fontId="1" fillId="0" borderId="0" xfId="0" applyFont="1" applyBorder="1" applyAlignment="1">
      <alignment horizontal="left" vertical="center"/>
    </xf>
    <xf numFmtId="9" fontId="1" fillId="0" borderId="9" xfId="0" applyNumberFormat="1" applyFont="1" applyBorder="1" applyAlignment="1" applyProtection="1">
      <alignment horizontal="left" vertical="center"/>
      <protection locked="0"/>
    </xf>
    <xf numFmtId="49" fontId="2" fillId="0" borderId="7" xfId="0" applyNumberFormat="1" applyFont="1" applyBorder="1" applyAlignment="1" applyProtection="1">
      <alignment vertical="top"/>
      <protection locked="0"/>
    </xf>
    <xf numFmtId="9" fontId="2" fillId="0" borderId="9" xfId="0" applyNumberFormat="1" applyFont="1" applyBorder="1" applyAlignment="1" applyProtection="1">
      <alignment horizontal="left" vertical="center"/>
      <protection locked="0"/>
    </xf>
    <xf numFmtId="4" fontId="2" fillId="0" borderId="10" xfId="0" applyNumberFormat="1" applyFont="1" applyBorder="1" applyAlignment="1" applyProtection="1">
      <alignment horizontal="left" vertical="center"/>
      <protection locked="0"/>
    </xf>
    <xf numFmtId="4" fontId="1" fillId="0" borderId="11" xfId="0" applyNumberFormat="1" applyFont="1" applyBorder="1" applyAlignment="1" applyProtection="1">
      <alignment horizontal="left" vertical="center"/>
      <protection locked="0"/>
    </xf>
    <xf numFmtId="4" fontId="1" fillId="0" borderId="17" xfId="0" applyNumberFormat="1" applyFont="1" applyBorder="1" applyAlignment="1" applyProtection="1">
      <alignment horizontal="left" vertical="center"/>
      <protection locked="0"/>
    </xf>
    <xf numFmtId="4" fontId="1" fillId="0" borderId="7" xfId="0" applyNumberFormat="1" applyFont="1" applyBorder="1" applyAlignment="1" applyProtection="1">
      <alignment horizontal="left" vertical="center"/>
      <protection locked="0"/>
    </xf>
    <xf numFmtId="4" fontId="2" fillId="0" borderId="15" xfId="0" applyNumberFormat="1" applyFont="1" applyBorder="1" applyAlignment="1" applyProtection="1">
      <alignment horizontal="left" vertical="center"/>
      <protection locked="0"/>
    </xf>
    <xf numFmtId="4" fontId="1" fillId="0" borderId="5" xfId="0" applyNumberFormat="1" applyFont="1" applyBorder="1" applyAlignment="1" applyProtection="1">
      <alignment horizontal="left" vertical="center"/>
      <protection locked="0"/>
    </xf>
    <xf numFmtId="4" fontId="1" fillId="0" borderId="1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0" totalsRowShown="0" headerRowDxfId="14" dataDxfId="12" headerRowBorderDxfId="13" tableBorderDxfId="11">
  <autoFilter ref="C12:G20"/>
  <tableColumns count="5">
    <tableColumn id="1" name="№" dataDxfId="10"/>
    <tableColumn id="2" name="Вводные данные" dataDxfId="9"/>
    <tableColumn id="4" name="Цена, руб (без НДС)" dataDxfId="8">
      <calculatedColumnFormula>SUM(E15:E20)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7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E22" sqref="E22:E23"/>
    </sheetView>
  </sheetViews>
  <sheetFormatPr defaultColWidth="9.140625" defaultRowHeight="21" customHeight="1" x14ac:dyDescent="0.25"/>
  <cols>
    <col min="1" max="1" width="3.140625" style="5" customWidth="1"/>
    <col min="2" max="2" width="5.42578125" style="5" customWidth="1"/>
    <col min="3" max="3" width="4.5703125" style="5" customWidth="1"/>
    <col min="4" max="4" width="50.7109375" style="5" customWidth="1"/>
    <col min="5" max="5" width="22.5703125" style="5" customWidth="1"/>
    <col min="6" max="6" width="14" style="5" customWidth="1"/>
    <col min="7" max="7" width="20.5703125" style="5" customWidth="1"/>
    <col min="8" max="16384" width="9.140625" style="5"/>
  </cols>
  <sheetData>
    <row r="1" spans="2:8" ht="13.15" customHeight="1" x14ac:dyDescent="0.25">
      <c r="C1" s="55"/>
      <c r="D1" s="56"/>
      <c r="E1" s="57"/>
    </row>
    <row r="2" spans="2:8" ht="21" customHeight="1" x14ac:dyDescent="0.25">
      <c r="C2" s="6" t="s">
        <v>29</v>
      </c>
      <c r="D2" s="7"/>
      <c r="E2" s="7"/>
    </row>
    <row r="3" spans="2:8" ht="21" customHeight="1" x14ac:dyDescent="0.25">
      <c r="B3" s="8"/>
      <c r="C3" s="33" t="s">
        <v>53</v>
      </c>
      <c r="D3" s="8"/>
      <c r="E3" s="8"/>
      <c r="F3" s="8"/>
      <c r="G3" s="8"/>
      <c r="H3" s="7"/>
    </row>
    <row r="4" spans="2:8" ht="18" customHeight="1" x14ac:dyDescent="0.25">
      <c r="B4" s="8"/>
      <c r="C4" s="52" t="s">
        <v>28</v>
      </c>
      <c r="D4" s="53"/>
      <c r="E4" s="54"/>
      <c r="F4" s="54"/>
      <c r="G4" s="54"/>
      <c r="H4" s="7"/>
    </row>
    <row r="5" spans="2:8" ht="18" customHeight="1" x14ac:dyDescent="0.25">
      <c r="B5" s="8"/>
      <c r="C5" s="52" t="s">
        <v>30</v>
      </c>
      <c r="D5" s="53"/>
      <c r="E5" s="58"/>
      <c r="F5" s="59"/>
      <c r="G5" s="60"/>
      <c r="H5" s="7"/>
    </row>
    <row r="6" spans="2:8" ht="18" customHeight="1" x14ac:dyDescent="0.25">
      <c r="B6" s="8"/>
      <c r="C6" s="52" t="s">
        <v>31</v>
      </c>
      <c r="D6" s="53"/>
      <c r="E6" s="58"/>
      <c r="F6" s="59"/>
      <c r="G6" s="60"/>
      <c r="H6" s="7"/>
    </row>
    <row r="7" spans="2:8" s="11" customFormat="1" ht="18" customHeight="1" x14ac:dyDescent="0.25">
      <c r="B7" s="9"/>
      <c r="C7" s="52" t="s">
        <v>1</v>
      </c>
      <c r="D7" s="53"/>
      <c r="E7" s="54"/>
      <c r="F7" s="54"/>
      <c r="G7" s="54"/>
      <c r="H7" s="10"/>
    </row>
    <row r="8" spans="2:8" s="11" customFormat="1" ht="18" customHeight="1" x14ac:dyDescent="0.25">
      <c r="B8" s="34" t="s">
        <v>17</v>
      </c>
      <c r="C8" s="52" t="s">
        <v>27</v>
      </c>
      <c r="D8" s="53"/>
      <c r="E8" s="54"/>
      <c r="F8" s="54"/>
      <c r="G8" s="54"/>
    </row>
    <row r="9" spans="2:8" s="11" customFormat="1" ht="18" customHeight="1" x14ac:dyDescent="0.25">
      <c r="B9" s="34" t="s">
        <v>18</v>
      </c>
      <c r="C9" s="12" t="s">
        <v>16</v>
      </c>
      <c r="D9" s="13"/>
      <c r="E9" s="36"/>
      <c r="F9" s="14"/>
      <c r="G9" s="14"/>
    </row>
    <row r="10" spans="2:8" s="11" customFormat="1" ht="18" customHeight="1" x14ac:dyDescent="0.25">
      <c r="B10" s="34"/>
      <c r="C10" s="12" t="s">
        <v>46</v>
      </c>
      <c r="D10" s="41"/>
      <c r="E10" s="43"/>
      <c r="F10" s="14"/>
      <c r="G10" s="14"/>
    </row>
    <row r="11" spans="2:8" ht="21" customHeight="1" x14ac:dyDescent="0.25">
      <c r="B11" s="35"/>
      <c r="C11" s="15"/>
      <c r="D11" s="15"/>
      <c r="E11" s="15"/>
      <c r="F11" s="15"/>
      <c r="G11" s="15"/>
      <c r="H11" s="7"/>
    </row>
    <row r="12" spans="2:8" ht="15.75" x14ac:dyDescent="0.25">
      <c r="C12" s="16" t="s">
        <v>0</v>
      </c>
      <c r="D12" s="17" t="s">
        <v>22</v>
      </c>
      <c r="E12" s="17" t="s">
        <v>20</v>
      </c>
      <c r="F12" s="17" t="s">
        <v>19</v>
      </c>
      <c r="G12" s="18" t="s">
        <v>21</v>
      </c>
    </row>
    <row r="13" spans="2:8" s="21" customFormat="1" ht="31.5" x14ac:dyDescent="0.25">
      <c r="B13" s="19"/>
      <c r="C13" s="30">
        <v>0</v>
      </c>
      <c r="D13" s="20" t="s">
        <v>26</v>
      </c>
      <c r="E13" s="49">
        <f>SUM(E14:E20)-E20</f>
        <v>0</v>
      </c>
      <c r="F13" s="44">
        <v>0.2</v>
      </c>
      <c r="G13" s="45">
        <f>ПозиционноеЦеновое[[#This Row],[Цена, руб (без НДС)]]*(ПозиционноеЦеновое[[#This Row],[НДС (%)]]+1)</f>
        <v>0</v>
      </c>
      <c r="H13" s="19"/>
    </row>
    <row r="14" spans="2:8" s="21" customFormat="1" ht="15.75" x14ac:dyDescent="0.25">
      <c r="B14" s="19"/>
      <c r="C14" s="30">
        <v>1</v>
      </c>
      <c r="D14" s="22" t="s">
        <v>49</v>
      </c>
      <c r="E14" s="50"/>
      <c r="F14" s="42">
        <v>0.2</v>
      </c>
      <c r="G14" s="46">
        <f>ПозиционноеЦеновое[[#This Row],[Цена, руб (без НДС)]]*(ПозиционноеЦеновое[[#This Row],[НДС (%)]]+1)</f>
        <v>0</v>
      </c>
      <c r="H14" s="19"/>
    </row>
    <row r="15" spans="2:8" s="21" customFormat="1" ht="15.75" x14ac:dyDescent="0.25">
      <c r="B15" s="19"/>
      <c r="C15" s="30">
        <v>2</v>
      </c>
      <c r="D15" s="22" t="s">
        <v>25</v>
      </c>
      <c r="E15" s="50"/>
      <c r="F15" s="42">
        <v>0.2</v>
      </c>
      <c r="G15" s="46">
        <f>ПозиционноеЦеновое[[#This Row],[Цена, руб (без НДС)]]*(ПозиционноеЦеновое[[#This Row],[НДС (%)]]+1)</f>
        <v>0</v>
      </c>
      <c r="H15" s="19"/>
    </row>
    <row r="16" spans="2:8" s="21" customFormat="1" ht="15.75" x14ac:dyDescent="0.25">
      <c r="B16" s="19"/>
      <c r="C16" s="30">
        <v>3</v>
      </c>
      <c r="D16" s="22" t="s">
        <v>23</v>
      </c>
      <c r="E16" s="50"/>
      <c r="F16" s="42">
        <v>0.2</v>
      </c>
      <c r="G16" s="46">
        <f>ПозиционноеЦеновое[[#This Row],[Цена, руб (без НДС)]]*(ПозиционноеЦеновое[[#This Row],[НДС (%)]]+1)</f>
        <v>0</v>
      </c>
      <c r="H16" s="19"/>
    </row>
    <row r="17" spans="2:8" s="21" customFormat="1" ht="15.75" x14ac:dyDescent="0.25">
      <c r="B17" s="19"/>
      <c r="C17" s="30">
        <v>4</v>
      </c>
      <c r="D17" s="22" t="s">
        <v>24</v>
      </c>
      <c r="E17" s="50"/>
      <c r="F17" s="42">
        <v>0.2</v>
      </c>
      <c r="G17" s="46">
        <f>ПозиционноеЦеновое[[#This Row],[Цена, руб (без НДС)]]*(ПозиционноеЦеновое[[#This Row],[НДС (%)]]+1)</f>
        <v>0</v>
      </c>
      <c r="H17" s="19"/>
    </row>
    <row r="18" spans="2:8" s="21" customFormat="1" ht="31.5" x14ac:dyDescent="0.25">
      <c r="B18" s="19"/>
      <c r="C18" s="30">
        <v>5</v>
      </c>
      <c r="D18" s="22" t="s">
        <v>50</v>
      </c>
      <c r="E18" s="48"/>
      <c r="F18" s="42">
        <v>0.2</v>
      </c>
      <c r="G18" s="46">
        <f>ПозиционноеЦеновое[[#This Row],[Цена, руб (без НДС)]]*(ПозиционноеЦеновое[[#This Row],[НДС (%)]]+1)</f>
        <v>0</v>
      </c>
      <c r="H18" s="19"/>
    </row>
    <row r="19" spans="2:8" s="21" customFormat="1" ht="15.75" x14ac:dyDescent="0.25">
      <c r="B19" s="19"/>
      <c r="C19" s="30">
        <v>6</v>
      </c>
      <c r="D19" s="22" t="s">
        <v>51</v>
      </c>
      <c r="E19" s="51"/>
      <c r="F19" s="42">
        <v>0.2</v>
      </c>
      <c r="G19" s="47">
        <f>ПозиционноеЦеновое[[#This Row],[Цена, руб (без НДС)]]*(ПозиционноеЦеновое[[#This Row],[НДС (%)]]+1)</f>
        <v>0</v>
      </c>
      <c r="H19" s="19"/>
    </row>
    <row r="20" spans="2:8" s="21" customFormat="1" ht="15.75" x14ac:dyDescent="0.25">
      <c r="B20" s="19"/>
      <c r="C20" s="30">
        <v>7</v>
      </c>
      <c r="D20" s="22" t="s">
        <v>52</v>
      </c>
      <c r="E20" s="50"/>
      <c r="F20" s="42">
        <v>0.2</v>
      </c>
      <c r="G20" s="46">
        <f>ПозиционноеЦеновое[[#This Row],[Цена, руб (без НДС)]]*(ПозиционноеЦеновое[[#This Row],[НДС (%)]]+1)</f>
        <v>0</v>
      </c>
      <c r="H20" s="19"/>
    </row>
    <row r="21" spans="2:8" s="27" customFormat="1" ht="15.75" x14ac:dyDescent="0.25">
      <c r="B21" s="21"/>
      <c r="C21" s="31"/>
      <c r="D21" s="24"/>
      <c r="E21" s="23"/>
      <c r="F21" s="25"/>
      <c r="G21" s="26"/>
    </row>
    <row r="22" spans="2:8" s="27" customFormat="1" ht="15.75" x14ac:dyDescent="0.25">
      <c r="C22" s="32">
        <v>8</v>
      </c>
      <c r="D22" s="28" t="s">
        <v>47</v>
      </c>
      <c r="E22" s="48"/>
      <c r="F22" s="29"/>
    </row>
    <row r="23" spans="2:8" s="27" customFormat="1" ht="15.75" x14ac:dyDescent="0.25">
      <c r="C23" s="32">
        <v>9</v>
      </c>
      <c r="D23" s="28" t="s">
        <v>48</v>
      </c>
      <c r="E23" s="48"/>
      <c r="F23" s="29"/>
    </row>
    <row r="24" spans="2:8" s="27" customFormat="1" ht="21" customHeight="1" x14ac:dyDescent="0.25"/>
    <row r="25" spans="2:8" s="27" customFormat="1" ht="21" customHeight="1" x14ac:dyDescent="0.25"/>
    <row r="26" spans="2:8" s="27" customFormat="1" ht="21" customHeight="1" x14ac:dyDescent="0.25"/>
    <row r="27" spans="2:8" s="27" customFormat="1" ht="21" customHeight="1" x14ac:dyDescent="0.25"/>
    <row r="28" spans="2:8" s="27" customFormat="1" ht="21" customHeight="1" x14ac:dyDescent="0.25"/>
    <row r="29" spans="2:8" ht="21" customHeight="1" x14ac:dyDescent="0.25">
      <c r="C29" s="27"/>
      <c r="D29" s="27"/>
      <c r="E29" s="27"/>
      <c r="F29" s="27"/>
      <c r="G29" s="27"/>
    </row>
    <row r="30" spans="2:8" ht="21" customHeight="1" x14ac:dyDescent="0.25">
      <c r="C30" s="27"/>
      <c r="D30" s="27"/>
      <c r="E30" s="27"/>
      <c r="F30" s="27"/>
      <c r="G30" s="27"/>
    </row>
    <row r="31" spans="2:8" ht="21" customHeight="1" x14ac:dyDescent="0.25">
      <c r="C31" s="27"/>
      <c r="D31" s="27"/>
      <c r="E31" s="27"/>
      <c r="F31" s="27"/>
      <c r="G31" s="27"/>
    </row>
    <row r="32" spans="2:8" ht="21" customHeight="1" x14ac:dyDescent="0.25">
      <c r="C32" s="27"/>
      <c r="D32" s="27"/>
      <c r="E32" s="27"/>
      <c r="F32" s="27"/>
      <c r="G32" s="27"/>
    </row>
    <row r="33" spans="3:7" ht="21" customHeight="1" x14ac:dyDescent="0.25">
      <c r="C33" s="27"/>
      <c r="D33" s="27"/>
      <c r="E33" s="27"/>
      <c r="F33" s="27"/>
      <c r="G33" s="27"/>
    </row>
    <row r="34" spans="3:7" ht="21" customHeight="1" x14ac:dyDescent="0.25">
      <c r="C34" s="27"/>
      <c r="D34" s="27"/>
      <c r="E34" s="27"/>
      <c r="F34" s="27"/>
      <c r="G34" s="27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conditionalFormatting sqref="C22:E22 B4:B6 E4:G4 B9:E10 B7:G8 E5:E6 B11:G21">
    <cfRule type="expression" dxfId="26" priority="19">
      <formula>AND(CELL("защита", B4)=0, NOT(ISBLANK(B4)))</formula>
    </cfRule>
  </conditionalFormatting>
  <conditionalFormatting sqref="B2:G3">
    <cfRule type="expression" dxfId="25" priority="11">
      <formula>AND(CELL("защита", B2)=0, NOT(ISBLANK(B2)))</formula>
    </cfRule>
    <cfRule type="expression" dxfId="24" priority="22">
      <formula>AND(CELL("защита", B2)=0, ISBLANK(B2))</formula>
    </cfRule>
  </conditionalFormatting>
  <conditionalFormatting sqref="C1:E1">
    <cfRule type="expression" dxfId="23" priority="9">
      <formula>AND(CELL("защита", C1)=0, NOT(ISBLANK(C1)))</formula>
    </cfRule>
    <cfRule type="expression" dxfId="22" priority="10">
      <formula>AND(CELL("защита", C1)=0, ISBLANK(C1))</formula>
    </cfRule>
  </conditionalFormatting>
  <conditionalFormatting sqref="C4:D4 C5:C6">
    <cfRule type="expression" dxfId="21" priority="6">
      <formula>AND(CELL("защита", C4)=0, NOT(ISBLANK(C4)))</formula>
    </cfRule>
    <cfRule type="expression" dxfId="20" priority="7">
      <formula>AND(CELL("защита", C4)=0, ISBLANK(C4))</formula>
    </cfRule>
    <cfRule type="expression" dxfId="19" priority="8">
      <formula>CELL("защита", C4)=0</formula>
    </cfRule>
  </conditionalFormatting>
  <conditionalFormatting sqref="E4:G4 E5:E6">
    <cfRule type="containsBlanks" dxfId="18" priority="5">
      <formula>LEN(TRIM(E4))=0</formula>
    </cfRule>
  </conditionalFormatting>
  <conditionalFormatting sqref="E7:G8">
    <cfRule type="containsBlanks" dxfId="17" priority="4">
      <formula>LEN(TRIM(E7))=0</formula>
    </cfRule>
  </conditionalFormatting>
  <conditionalFormatting sqref="E9:E10">
    <cfRule type="containsBlanks" dxfId="16" priority="3">
      <formula>LEN(TRIM(E9))=0</formula>
    </cfRule>
  </conditionalFormatting>
  <conditionalFormatting sqref="C23:E23">
    <cfRule type="expression" dxfId="15" priority="1">
      <formula>AND(CELL("защита", C23)=0, NOT(ISBLANK(C23)))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1:E23 G13:G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1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20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45</v>
      </c>
    </row>
    <row r="2" spans="1:6" x14ac:dyDescent="0.25">
      <c r="A2" s="39" t="s">
        <v>44</v>
      </c>
    </row>
    <row r="3" spans="1:6" x14ac:dyDescent="0.25">
      <c r="A3" s="38" t="s">
        <v>43</v>
      </c>
    </row>
    <row r="4" spans="1:6" x14ac:dyDescent="0.25">
      <c r="A4" s="39" t="s">
        <v>42</v>
      </c>
    </row>
    <row r="5" spans="1:6" x14ac:dyDescent="0.25">
      <c r="A5" s="38" t="s">
        <v>41</v>
      </c>
    </row>
    <row r="6" spans="1:6" x14ac:dyDescent="0.25">
      <c r="A6" s="39" t="s">
        <v>40</v>
      </c>
    </row>
    <row r="7" spans="1:6" x14ac:dyDescent="0.25">
      <c r="A7" s="38" t="s">
        <v>39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38</v>
      </c>
    </row>
    <row r="9" spans="1:6" x14ac:dyDescent="0.25">
      <c r="A9" s="38" t="s">
        <v>37</v>
      </c>
    </row>
    <row r="10" spans="1:6" x14ac:dyDescent="0.25">
      <c r="A10" s="39" t="s">
        <v>36</v>
      </c>
    </row>
    <row r="11" spans="1:6" x14ac:dyDescent="0.25">
      <c r="A11" s="38" t="s">
        <v>35</v>
      </c>
    </row>
    <row r="12" spans="1:6" x14ac:dyDescent="0.25">
      <c r="A12" s="39" t="s">
        <v>34</v>
      </c>
    </row>
    <row r="13" spans="1:6" x14ac:dyDescent="0.25">
      <c r="A13" s="38" t="s">
        <v>33</v>
      </c>
    </row>
    <row r="14" spans="1:6" x14ac:dyDescent="0.25">
      <c r="A14" s="37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</vt:lpstr>
      <vt:lpstr>Способы закупок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2023-08-18T03:34:06Z</dcterms:modified>
  <cp:category>Формы; Закупочная документация</cp:category>
</cp:coreProperties>
</file>